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estellformular" sheetId="1" r:id="rId1"/>
    <sheet name="Daten" sheetId="2" state="hidden" r:id="rId2"/>
  </sheets>
  <definedNames>
    <definedName name="_xlfn.IFERROR" hidden="1">#NAME?</definedName>
    <definedName name="_xlnm.Print_Area" localSheetId="0">'Bestellformular'!$A$1:$E$45</definedName>
  </definedNames>
  <calcPr fullCalcOnLoad="1"/>
</workbook>
</file>

<file path=xl/sharedStrings.xml><?xml version="1.0" encoding="utf-8"?>
<sst xmlns="http://schemas.openxmlformats.org/spreadsheetml/2006/main" count="43" uniqueCount="39">
  <si>
    <t>Artikelnummer</t>
  </si>
  <si>
    <t>Artikelbezeichnung</t>
  </si>
  <si>
    <t>Menge</t>
  </si>
  <si>
    <t>Gesamtpreis</t>
  </si>
  <si>
    <t>Einzelpreis</t>
  </si>
  <si>
    <t>10_2013-12-25_001-DV</t>
  </si>
  <si>
    <t>DVD Vereinsanlage 2013</t>
  </si>
  <si>
    <t>10_2013-12-25_001-BD</t>
  </si>
  <si>
    <t>BluRay Vereinsanlage 2013</t>
  </si>
  <si>
    <t>Bestellwert</t>
  </si>
  <si>
    <t>Versandkosten in Abhängikeit von der Bestellmenge, Standardversand über Deutsche Post.</t>
  </si>
  <si>
    <t>Funktion j/n</t>
  </si>
  <si>
    <t>Ja</t>
  </si>
  <si>
    <t>Bestellformular</t>
  </si>
  <si>
    <t>Funktion j</t>
  </si>
  <si>
    <t>Nein</t>
  </si>
  <si>
    <t>info.ww-records-suhl@ww-records-suhl.net</t>
  </si>
  <si>
    <t xml:space="preserve">Vielen Dank für Ihre Bestellung! </t>
  </si>
  <si>
    <t>http://ww-records-suhl.net</t>
  </si>
  <si>
    <t>Möglicher Kundenkommentar zur Bestellung:</t>
  </si>
  <si>
    <t>Kundendaten</t>
  </si>
  <si>
    <t>* Ich habe die allgemeinen Geschäftsbedingungen gelesen und akzeptiere sie als Vertragsbestandteil.</t>
  </si>
  <si>
    <t>* Pflichtangabe</t>
  </si>
  <si>
    <t>Für einen reibungslosen Bestellablauf füllen Sie bitte das Formular richtig und wahrheitsgemäß aus 
und senden es zurück an:</t>
  </si>
  <si>
    <t>* Name, Vorname</t>
  </si>
  <si>
    <t>* Adresse</t>
  </si>
  <si>
    <t>* PLZ, Ort</t>
  </si>
  <si>
    <t>* E-Mail-Adresse</t>
  </si>
  <si>
    <t>Kundennummer</t>
  </si>
  <si>
    <t>10_2014-06-15_001-DV</t>
  </si>
  <si>
    <t>DVD HSH - Sinsheim 2014</t>
  </si>
  <si>
    <t>10_2014-06-15_001-BD</t>
  </si>
  <si>
    <t>BluRay HSH - Sinsheim 2014</t>
  </si>
  <si>
    <t>Ich möchte weiterhin über Neuerscheinungen auf "ww-records-suhl.net" informiert werden.</t>
  </si>
  <si>
    <t>Sie erhalten nach Eingang und Prüfung Ihrer Bestellung 
umgehend eine E-Mail über die Auftragsbestätigung.</t>
  </si>
  <si>
    <t>10_2015-02-22_001-DV</t>
  </si>
  <si>
    <t>10_2015-02-22_001-BD</t>
  </si>
  <si>
    <t>DVD Rodelblitz &amp; Co. '14-'15</t>
  </si>
  <si>
    <t>BluRay Rodelblitz &amp; Co. '14-'15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</si>
</sst>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20"/>
      <color indexed="12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u val="single"/>
      <sz val="20"/>
      <color theme="1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/>
    </xf>
    <xf numFmtId="44" fontId="0" fillId="0" borderId="0" xfId="59" applyFont="1" applyAlignment="1">
      <alignment/>
    </xf>
    <xf numFmtId="44" fontId="0" fillId="0" borderId="10" xfId="59" applyFon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36" fillId="0" borderId="0" xfId="47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0" fillId="4" borderId="13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4" borderId="17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18" xfId="0" applyFill="1" applyBorder="1" applyAlignment="1" applyProtection="1">
      <alignment horizontal="left" vertical="top"/>
      <protection locked="0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10" xfId="0" applyFill="1" applyBorder="1" applyAlignment="1" applyProtection="1">
      <alignment horizontal="left" vertical="top"/>
      <protection locked="0"/>
    </xf>
    <xf numFmtId="0" fontId="0" fillId="4" borderId="20" xfId="0" applyFill="1" applyBorder="1" applyAlignment="1" applyProtection="1">
      <alignment horizontal="left" vertical="top"/>
      <protection locked="0"/>
    </xf>
    <xf numFmtId="0" fontId="51" fillId="0" borderId="0" xfId="47" applyFont="1" applyAlignment="1">
      <alignment horizontal="left"/>
    </xf>
    <xf numFmtId="0" fontId="0" fillId="0" borderId="0" xfId="0" applyAlignment="1">
      <alignment horizontal="left" vertical="top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4" borderId="0" xfId="0" applyFill="1" applyAlignment="1" applyProtection="1">
      <alignment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-records-suhl.net/" TargetMode="External" /><Relationship Id="rId3" Type="http://schemas.openxmlformats.org/officeDocument/2006/relationships/hyperlink" Target="http://ww-records-suhl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2533650</xdr:colOff>
      <xdr:row>0</xdr:row>
      <xdr:rowOff>66675</xdr:rowOff>
    </xdr:from>
    <xdr:to>
      <xdr:col>4</xdr:col>
      <xdr:colOff>762000</xdr:colOff>
      <xdr:row>3</xdr:row>
      <xdr:rowOff>142875</xdr:rowOff>
    </xdr:to>
    <xdr:pic>
      <xdr:nvPicPr>
        <xdr:cNvPr id="1" name="ww-records_logo" descr="D:\Website\ww-records-suhl_neu\db\ww-records-logo_00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66675"/>
          <a:ext cx="1933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ww-records-suhl@ww-records-suhl.net" TargetMode="External" /><Relationship Id="rId2" Type="http://schemas.openxmlformats.org/officeDocument/2006/relationships/hyperlink" Target="http://ww-records-suhl.ne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8.140625" style="0" customWidth="1"/>
    <col min="2" max="2" width="25.7109375" style="0" customWidth="1"/>
    <col min="3" max="3" width="42.7109375" style="0" customWidth="1"/>
    <col min="4" max="6" width="12.8515625" style="0" customWidth="1"/>
  </cols>
  <sheetData>
    <row r="1" spans="1:6" ht="26.25">
      <c r="A1" s="30" t="s">
        <v>18</v>
      </c>
      <c r="B1" s="30"/>
      <c r="C1" s="30"/>
      <c r="D1" s="30"/>
      <c r="E1" s="9"/>
      <c r="F1" s="9"/>
    </row>
    <row r="3" ht="23.25">
      <c r="A3" s="8" t="s">
        <v>13</v>
      </c>
    </row>
    <row r="5" spans="1:5" ht="18.75">
      <c r="A5" s="18" t="s">
        <v>20</v>
      </c>
      <c r="B5" s="18"/>
      <c r="C5" s="18"/>
      <c r="D5" s="18"/>
      <c r="E5" s="18"/>
    </row>
    <row r="6" spans="1:3" ht="22.5" customHeight="1">
      <c r="A6" s="17" t="s">
        <v>24</v>
      </c>
      <c r="B6" s="17"/>
      <c r="C6" s="13"/>
    </row>
    <row r="7" spans="1:3" ht="22.5" customHeight="1">
      <c r="A7" s="17" t="s">
        <v>28</v>
      </c>
      <c r="B7" s="17"/>
      <c r="C7" s="13"/>
    </row>
    <row r="8" spans="1:3" ht="22.5" customHeight="1">
      <c r="A8" s="17" t="s">
        <v>25</v>
      </c>
      <c r="B8" s="17"/>
      <c r="C8" s="16"/>
    </row>
    <row r="9" spans="1:3" ht="22.5" customHeight="1">
      <c r="A9" s="17" t="s">
        <v>26</v>
      </c>
      <c r="B9" s="17"/>
      <c r="C9" s="13"/>
    </row>
    <row r="10" spans="1:3" ht="22.5" customHeight="1">
      <c r="A10" s="17" t="s">
        <v>27</v>
      </c>
      <c r="B10" s="17"/>
      <c r="C10" s="13"/>
    </row>
    <row r="11" ht="7.5" customHeight="1">
      <c r="C11" s="1"/>
    </row>
    <row r="12" spans="1:10" ht="15.75">
      <c r="A12" s="10" t="s">
        <v>2</v>
      </c>
      <c r="B12" s="11" t="s">
        <v>0</v>
      </c>
      <c r="C12" s="10" t="s">
        <v>1</v>
      </c>
      <c r="D12" s="10" t="s">
        <v>4</v>
      </c>
      <c r="E12" s="10" t="s">
        <v>3</v>
      </c>
      <c r="J12" s="15"/>
    </row>
    <row r="13" spans="1:5" ht="18.75" customHeight="1">
      <c r="A13" s="12"/>
      <c r="B13" s="34"/>
      <c r="C13" t="str">
        <f>IF($B13="","&lt;- Bitte Artikelnummer eingeben",_xlfn.IFERROR(VLOOKUP($B13,Daten!$B$3:$E$22,2,FALSE),"Unbekannter Artikel"))</f>
        <v>&lt;- Bitte Artikelnummer eingeben</v>
      </c>
      <c r="D13" s="3">
        <f>_xlfn.IFERROR(VLOOKUP($B13,Daten!$B$3:$E$22,3,FALSE),"")</f>
      </c>
      <c r="E13" s="3">
        <f>_xlfn.IFERROR(VLOOKUP($B13,Daten!$B$3:$E$22,3,FALSE)*$A13,"")</f>
      </c>
    </row>
    <row r="14" spans="1:5" ht="18.75" customHeight="1">
      <c r="A14" s="12"/>
      <c r="B14" s="12"/>
      <c r="C14">
        <f>IF(AND($B13&gt;"",$C13&lt;&gt;"Unbekannter Artikel"),IF($B14="","&lt;- Bitte Artikelnummer eingeben",_xlfn.IFERROR(VLOOKUP($B14,Daten!$B$3:$E$22,2,FALSE),"Unbekannter Artikel")),"")</f>
      </c>
      <c r="D14" s="3">
        <f>_xlfn.IFERROR(VLOOKUP($B14,Daten!$B$3:$E$22,3,FALSE),"")</f>
      </c>
      <c r="E14" s="3">
        <f>_xlfn.IFERROR(VLOOKUP($B14,Daten!$B$3:$E$22,3,FALSE)*$A14,"")</f>
      </c>
    </row>
    <row r="15" spans="1:5" ht="18.75" customHeight="1">
      <c r="A15" s="12"/>
      <c r="B15" s="12"/>
      <c r="C15">
        <f>IF(AND($B14&gt;"",$C14&lt;&gt;"Unbekannter Artikel"),IF($B15="","&lt;- Bitte Artikelnummer eingeben",_xlfn.IFERROR(VLOOKUP($B15,Daten!$B$3:$E$22,2,FALSE),"Unbekannter Artikel")),"")</f>
      </c>
      <c r="D15" s="3">
        <f>_xlfn.IFERROR(VLOOKUP($B15,Daten!$B$3:$E$22,3,FALSE),"")</f>
      </c>
      <c r="E15" s="3">
        <f>_xlfn.IFERROR(VLOOKUP($B15,Daten!$B$3:$E$22,3,FALSE)*$A15,"")</f>
      </c>
    </row>
    <row r="16" spans="1:5" ht="18.75" customHeight="1">
      <c r="A16" s="12"/>
      <c r="B16" s="12"/>
      <c r="C16">
        <f>IF(AND($B15&gt;"",$C15&lt;&gt;"Unbekannter Artikel"),IF($B16="","&lt;- Bitte Artikelnummer eingeben",_xlfn.IFERROR(VLOOKUP($B16,Daten!$B$3:$E$22,2,FALSE),"Unbekannter Artikel")),"")</f>
      </c>
      <c r="D16" s="3">
        <f>_xlfn.IFERROR(VLOOKUP($B16,Daten!$B$3:$E$22,3,FALSE),"")</f>
      </c>
      <c r="E16" s="3">
        <f>_xlfn.IFERROR(VLOOKUP($B16,Daten!$B$3:$E$22,3,FALSE)*$A16,"")</f>
      </c>
    </row>
    <row r="17" spans="1:5" ht="18.75" customHeight="1">
      <c r="A17" s="12"/>
      <c r="B17" s="12"/>
      <c r="C17">
        <f>IF(AND($B16&gt;"",$C16&lt;&gt;"Unbekannter Artikel"),IF($B17="","&lt;- Bitte Artikelnummer eingeben",_xlfn.IFERROR(VLOOKUP($B17,Daten!$B$3:$E$22,2,FALSE),"Unbekannter Artikel")),"")</f>
      </c>
      <c r="D17" s="3">
        <f>_xlfn.IFERROR(VLOOKUP($B17,Daten!$B$3:$E$22,3,FALSE),"")</f>
      </c>
      <c r="E17" s="3">
        <f>_xlfn.IFERROR(VLOOKUP($B17,Daten!$B$3:$E$22,3,FALSE)*$A17,"")</f>
      </c>
    </row>
    <row r="18" spans="1:5" ht="18.75" customHeight="1">
      <c r="A18" s="12"/>
      <c r="B18" s="12"/>
      <c r="C18">
        <f>IF(AND($B17&gt;"",$C17&lt;&gt;"Unbekannter Artikel"),IF($B18="","&lt;- Bitte Artikelnummer eingeben",_xlfn.IFERROR(VLOOKUP($B18,Daten!$B$3:$E$22,2,FALSE),"Unbekannter Artikel")),"")</f>
      </c>
      <c r="D18" s="3">
        <f>_xlfn.IFERROR(VLOOKUP($B18,Daten!$B$3:$E$22,3,FALSE),"")</f>
      </c>
      <c r="E18" s="3">
        <f>_xlfn.IFERROR(VLOOKUP($B18,Daten!$B$3:$E$22,3,FALSE)*$A18,"")</f>
      </c>
    </row>
    <row r="19" spans="1:5" ht="18.75" customHeight="1">
      <c r="A19" s="12"/>
      <c r="B19" s="12"/>
      <c r="C19">
        <f>IF(AND($B18&gt;"",$C18&lt;&gt;"Unbekannter Artikel"),IF($B19="","&lt;- Bitte Artikelnummer eingeben",_xlfn.IFERROR(VLOOKUP($B19,Daten!$B$3:$E$22,2,FALSE),"Unbekannter Artikel")),"")</f>
      </c>
      <c r="D19" s="3">
        <f>_xlfn.IFERROR(VLOOKUP($B19,Daten!$B$3:$E$22,3,FALSE),"")</f>
      </c>
      <c r="E19" s="3">
        <f>_xlfn.IFERROR(VLOOKUP($B19,Daten!$B$3:$E$22,3,FALSE)*$A19,"")</f>
      </c>
    </row>
    <row r="20" spans="1:5" ht="18.75" customHeight="1">
      <c r="A20" s="12"/>
      <c r="B20" s="12"/>
      <c r="C20">
        <f>IF(AND($B19&gt;"",$C19&lt;&gt;"Unbekannter Artikel"),IF($B20="","&lt;- Bitte Artikelnummer eingeben",_xlfn.IFERROR(VLOOKUP($B20,Daten!$B$3:$E$22,2,FALSE),"Unbekannter Artikel")),"")</f>
      </c>
      <c r="D20" s="3">
        <f>_xlfn.IFERROR(VLOOKUP($B20,Daten!$B$3:$E$22,3,FALSE),"")</f>
      </c>
      <c r="E20" s="3">
        <f>_xlfn.IFERROR(VLOOKUP($B20,Daten!$B$3:$E$22,3,FALSE)*$A20,"")</f>
      </c>
    </row>
    <row r="21" spans="1:5" ht="18.75" customHeight="1">
      <c r="A21" s="12"/>
      <c r="B21" s="12"/>
      <c r="C21">
        <f>IF(AND($B20&gt;"",$C20&lt;&gt;"Unbekannter Artikel"),IF($B21="","&lt;- Bitte Artikelnummer eingeben",_xlfn.IFERROR(VLOOKUP($B21,Daten!$B$3:$E$22,2,FALSE),"Unbekannter Artikel")),"")</f>
      </c>
      <c r="D21" s="3">
        <f>_xlfn.IFERROR(VLOOKUP($B21,Daten!$B$3:$E$22,3,FALSE),"")</f>
      </c>
      <c r="E21" s="3">
        <f>_xlfn.IFERROR(VLOOKUP($B21,Daten!$B$3:$E$22,3,FALSE)*$A21,"")</f>
      </c>
    </row>
    <row r="22" spans="1:5" ht="18.75" customHeight="1">
      <c r="A22" s="13"/>
      <c r="B22" s="13"/>
      <c r="C22" s="2">
        <f>IF(AND($B21&gt;"",$C21&lt;&gt;"Unbekannter Artikel"),IF($B22="","&lt;- Bitte Artikelnummer eingeben",_xlfn.IFERROR(VLOOKUP($B22,Daten!$B$3:$E$22,2,FALSE),"Unbekannter Artikel")),"")</f>
      </c>
      <c r="D22" s="4">
        <f>_xlfn.IFERROR(VLOOKUP($B22,Daten!$B$3:$E$22,3,FALSE),"")</f>
      </c>
      <c r="E22" s="4">
        <f>_xlfn.IFERROR(VLOOKUP($B22,Daten!$B$3:$E$22,3,FALSE)*$A22,"")</f>
      </c>
    </row>
    <row r="24" spans="1:5" ht="15.75" thickBot="1">
      <c r="A24" s="5" t="s">
        <v>9</v>
      </c>
      <c r="B24" s="5"/>
      <c r="C24" s="5"/>
      <c r="D24" s="5"/>
      <c r="E24" s="6">
        <f>SUM(E13:E22)</f>
        <v>0</v>
      </c>
    </row>
    <row r="25" ht="7.5" customHeight="1" thickTop="1"/>
    <row r="26" spans="1:5" ht="15">
      <c r="A26" s="33" t="s">
        <v>10</v>
      </c>
      <c r="B26" s="33"/>
      <c r="C26" s="33"/>
      <c r="D26" s="33"/>
      <c r="E26" s="33"/>
    </row>
    <row r="28" ht="15">
      <c r="A28" t="s">
        <v>19</v>
      </c>
    </row>
    <row r="29" ht="7.5" customHeight="1"/>
    <row r="30" spans="1:5" ht="15">
      <c r="A30" s="21"/>
      <c r="B30" s="22"/>
      <c r="C30" s="22"/>
      <c r="D30" s="22"/>
      <c r="E30" s="23"/>
    </row>
    <row r="31" spans="1:5" ht="15">
      <c r="A31" s="24"/>
      <c r="B31" s="25"/>
      <c r="C31" s="25"/>
      <c r="D31" s="25"/>
      <c r="E31" s="26"/>
    </row>
    <row r="32" spans="1:5" ht="15">
      <c r="A32" s="27"/>
      <c r="B32" s="28"/>
      <c r="C32" s="28"/>
      <c r="D32" s="28"/>
      <c r="E32" s="29"/>
    </row>
    <row r="34" spans="1:2" ht="15">
      <c r="A34" s="14"/>
      <c r="B34" t="s">
        <v>21</v>
      </c>
    </row>
    <row r="35" ht="7.5" customHeight="1">
      <c r="A35" s="2"/>
    </row>
    <row r="36" spans="1:2" ht="15">
      <c r="A36" s="14"/>
      <c r="B36" t="s">
        <v>33</v>
      </c>
    </row>
    <row r="38" ht="15">
      <c r="B38" t="s">
        <v>22</v>
      </c>
    </row>
    <row r="40" spans="1:5" ht="30" customHeight="1">
      <c r="A40" s="31" t="s">
        <v>23</v>
      </c>
      <c r="B40" s="31"/>
      <c r="C40" s="31"/>
      <c r="D40" s="31"/>
      <c r="E40" s="31"/>
    </row>
    <row r="41" ht="15">
      <c r="A41" s="7" t="s">
        <v>16</v>
      </c>
    </row>
    <row r="42" ht="7.5" customHeight="1"/>
    <row r="43" spans="1:5" ht="18.75">
      <c r="A43" s="32" t="s">
        <v>17</v>
      </c>
      <c r="B43" s="32"/>
      <c r="C43" s="32"/>
      <c r="D43" s="32"/>
      <c r="E43" s="32"/>
    </row>
    <row r="44" ht="7.5" customHeight="1"/>
    <row r="45" spans="1:5" ht="30" customHeight="1">
      <c r="A45" s="19" t="s">
        <v>34</v>
      </c>
      <c r="B45" s="20"/>
      <c r="C45" s="20"/>
      <c r="D45" s="20"/>
      <c r="E45" s="20"/>
    </row>
  </sheetData>
  <sheetProtection password="D6CF" sheet="1" objects="1" scenarios="1" selectLockedCells="1"/>
  <mergeCells count="12">
    <mergeCell ref="A1:D1"/>
    <mergeCell ref="A40:E40"/>
    <mergeCell ref="A43:E43"/>
    <mergeCell ref="A26:E26"/>
    <mergeCell ref="A6:B6"/>
    <mergeCell ref="A8:B8"/>
    <mergeCell ref="A9:B9"/>
    <mergeCell ref="A10:B10"/>
    <mergeCell ref="A5:E5"/>
    <mergeCell ref="A45:E45"/>
    <mergeCell ref="A30:E32"/>
    <mergeCell ref="A7:B7"/>
  </mergeCells>
  <hyperlinks>
    <hyperlink ref="A41" r:id="rId1" display="info.ww-records-suhl@ww-records-suhl.net"/>
    <hyperlink ref="A1" r:id="rId2" display="http://ww-records-suhl.net"/>
  </hyperlinks>
  <printOptions/>
  <pageMargins left="0.7086614173228347" right="0.3937007874015748" top="0.7874015748031497" bottom="0.7874015748031497" header="0.31496062992125984" footer="0.31496062992125984"/>
  <pageSetup fitToHeight="1" fitToWidth="1" orientation="portrait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"/>
  <sheetViews>
    <sheetView zoomScalePageLayoutView="0" workbookViewId="0" topLeftCell="A1">
      <selection activeCell="C9" sqref="C9"/>
    </sheetView>
  </sheetViews>
  <sheetFormatPr defaultColWidth="11.421875" defaultRowHeight="15"/>
  <cols>
    <col min="2" max="2" width="20.8515625" style="0" bestFit="1" customWidth="1"/>
    <col min="3" max="3" width="30.00390625" style="0" customWidth="1"/>
  </cols>
  <sheetData>
    <row r="1" spans="2:11" ht="15">
      <c r="B1" s="1" t="s">
        <v>0</v>
      </c>
      <c r="C1" t="s">
        <v>1</v>
      </c>
      <c r="D1" t="s">
        <v>4</v>
      </c>
      <c r="J1" t="s">
        <v>14</v>
      </c>
      <c r="K1" t="s">
        <v>11</v>
      </c>
    </row>
    <row r="2" ht="15">
      <c r="B2" s="1"/>
    </row>
    <row r="3" spans="2:11" ht="15">
      <c r="B3" s="1" t="s">
        <v>5</v>
      </c>
      <c r="C3" t="s">
        <v>6</v>
      </c>
      <c r="D3">
        <v>8</v>
      </c>
      <c r="J3" t="s">
        <v>12</v>
      </c>
      <c r="K3" t="s">
        <v>12</v>
      </c>
    </row>
    <row r="4" spans="2:11" ht="15">
      <c r="B4" s="1" t="s">
        <v>7</v>
      </c>
      <c r="C4" t="s">
        <v>8</v>
      </c>
      <c r="D4">
        <v>12</v>
      </c>
      <c r="K4" t="s">
        <v>15</v>
      </c>
    </row>
    <row r="5" spans="2:4" ht="15">
      <c r="B5" s="1" t="s">
        <v>29</v>
      </c>
      <c r="C5" t="s">
        <v>30</v>
      </c>
      <c r="D5">
        <v>8</v>
      </c>
    </row>
    <row r="6" spans="2:4" ht="15">
      <c r="B6" s="1" t="s">
        <v>31</v>
      </c>
      <c r="C6" t="s">
        <v>32</v>
      </c>
      <c r="D6">
        <v>12</v>
      </c>
    </row>
    <row r="7" spans="2:4" ht="15">
      <c r="B7" s="1" t="s">
        <v>35</v>
      </c>
      <c r="C7" t="s">
        <v>37</v>
      </c>
      <c r="D7">
        <v>8</v>
      </c>
    </row>
    <row r="8" spans="2:4" ht="15">
      <c r="B8" s="1" t="s">
        <v>36</v>
      </c>
      <c r="C8" t="s">
        <v>38</v>
      </c>
      <c r="D8"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William</cp:lastModifiedBy>
  <cp:lastPrinted>2013-12-24T21:21:52Z</cp:lastPrinted>
  <dcterms:created xsi:type="dcterms:W3CDTF">2013-12-24T19:13:37Z</dcterms:created>
  <dcterms:modified xsi:type="dcterms:W3CDTF">2015-02-22T09:18:26Z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